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198" windowHeight="8192" windowWidth="16384" xWindow="0" yWindow="0"/>
  </bookViews>
  <sheets>
    <sheet name="HMFI Public Subs" sheetId="1" state="visible" r:id="rId2"/>
    <sheet name="PROFORMA count" sheetId="2" state="visible" r:id="rId3"/>
    <sheet name="Sheet3" sheetId="3" state="visible" r:id="rId4"/>
  </sheets>
  <calcPr iterateCount="100" refMode="A1" iterate="false" iterateDelta="0.001"/>
</workbook>
</file>

<file path=xl/sharedStrings.xml><?xml version="1.0" encoding="utf-8"?>
<sst xmlns="http://schemas.openxmlformats.org/spreadsheetml/2006/main" count="49" uniqueCount="49">
  <si>
    <t>Submission (click it to get it on your browser)</t>
  </si>
  <si>
    <t>Date</t>
  </si>
  <si>
    <t>PDF date</t>
  </si>
  <si>
    <t>Pages</t>
  </si>
  <si>
    <t>Comments</t>
  </si>
  <si>
    <t>not specified</t>
  </si>
  <si>
    <t>181 individual's names are linked to this document, an EXCELLENT BLUEPRINT for the Inquiry's recommendations</t>
  </si>
  <si>
    <r>
      <t xml:space="preserve">Media review with broken YouTube links, but the links work here: </t>
    </r>
    <r>
      <rPr>
        <rFont val="Arial"/>
        <family val="2"/>
        <color rgb="000000FF"/>
        <sz val="10"/>
      </rPr>
      <t xml:space="preserve">https://drive.google.com/file/d/0B1gOvOSUoOVHUmFSZU83Zjl5czQ/edit</t>
    </r>
  </si>
  <si>
    <t>“CAP THE COAL”</t>
  </si>
  <si>
    <t>“CAP THE COAL” made ill by smoke inhalation</t>
  </si>
  <si>
    <t>“CAP THE COAL” former dredge operator, therefore AUTHORITATIVE</t>
  </si>
  <si>
    <t>failures of regulation, fire prevention, firefighter training. Scary photo on page 3. govt contempt for Morwell</t>
  </si>
  <si>
    <t>crop damage, toxins on roof @ 30km distance (Hallston)</t>
  </si>
  <si>
    <t>many hardships caring for clients and staff during crisis</t>
  </si>
  <si>
    <t>Authoritative dissertation on decades-long planning scandal, by a qualified planning expert</t>
  </si>
  <si>
    <t>Authoritative engineer's perspective on 1977 fire, and what went wrong this time</t>
  </si>
  <si>
    <t>Nine persons poisoned by smoke. $1,000 relocation assistance a media stunt: too little, too late.</t>
  </si>
  <si>
    <t>Lots of IMPORTANT QUESTIONS that the Inquiry must answer (are suggested)</t>
  </si>
  <si>
    <t>“CAP THE COAL” Longstanding failures of risk management by owner &amp; govt. </t>
  </si>
  <si>
    <t>Surname 1st letter</t>
  </si>
  <si>
    <t>Submitter count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</si>
  <si>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</si>
  <si>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</si>
  <si>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</si>
  <si>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</si>
  <si>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</si>
  <si>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</si>
  <si>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</si>
  <si>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</si>
  <si>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</si>
  <si>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</si>
  <si>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</si>
  <si>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</si>
  <si>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</si>
  <si>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</si>
  <si>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</si>
  <si>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</si>
  <si>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</si>
  <si>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</si>
  <si>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</si>
  <si>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</si>
  <si>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</si>
  <si>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</si>
  <si>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</si>
  <si>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</si>
  <si>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</si>
  <si>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</si>
  <si>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Total</t>
  </si>
  <si>
    <t>Data source: http://hazelwoodinquiry.vic.gov.au/view-submissions/</t>
  </si>
</sst>
</file>

<file path=xl/styles.xml><?xml version="1.0" encoding="utf-8"?>
<styleSheet xmlns="http://schemas.openxmlformats.org/spreadsheetml/2006/main">
  <numFmts count="2">
    <numFmt formatCode="GENERAL" numFmtId="164"/>
    <numFmt formatCode="DD/MM/YY" numFmtId="165"/>
  </numFmts>
  <fonts count="6">
    <font>
      <name val="Arial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2"/>
      <b val="true"/>
      <sz val="10"/>
    </font>
    <font>
      <name val="Arial"/>
      <family val="2"/>
      <color rgb="000000FF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false" applyProtection="false" borderId="0" fillId="0" fontId="0" numFmtId="164" xfId="0"/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</xf>
    <xf applyAlignment="false" applyBorder="false" applyFont="true" applyProtection="false" borderId="0" fillId="0" fontId="4" numFmtId="164" xfId="0"/>
    <xf applyAlignment="true" applyBorder="false" applyFont="true" applyProtection="false" borderId="0" fillId="0" fontId="4" numFmtId="164" xfId="0">
      <alignment horizontal="center" indent="0" shrinkToFit="false" textRotation="0" vertical="bottom" wrapText="false"/>
    </xf>
    <xf applyAlignment="true" applyBorder="false" applyFont="false" applyProtection="false" borderId="0" fillId="0" fontId="0" numFmtId="165" xfId="0">
      <alignment horizontal="center" indent="0" shrinkToFit="false" textRotation="0" vertical="bottom" wrapText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drive.google.com/file/d/0B1gOvOSUoOVHUmFSZU83Zjl5czQ/edit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25" zoomScaleNormal="125" zoomScalePageLayoutView="100">
      <selection activeCell="A2" activeCellId="0" pane="topLeft" sqref="A2"/>
    </sheetView>
  </sheetViews>
  <cols>
    <col collapsed="false" hidden="false" max="1" min="1" style="0" width="44.5686274509804"/>
    <col collapsed="false" hidden="false" max="4" min="2" style="1" width="11.5764705882353"/>
    <col collapsed="false" hidden="false" max="5" min="5" style="0" width="61.4392156862745"/>
    <col collapsed="false" hidden="false" max="1025" min="6" style="0" width="11.5764705882353"/>
  </cols>
  <sheetData>
    <row collapsed="false" customFormat="true" customHeight="false" hidden="false" ht="12.1" outlineLevel="0" r="1" s="2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</row>
    <row collapsed="false" customFormat="true" customHeight="false" hidden="false" ht="12.1" outlineLevel="0" r="2" s="2">
      <c r="B2" s="3"/>
      <c r="C2" s="3"/>
      <c r="D2" s="3"/>
    </row>
    <row collapsed="false" customFormat="false" customHeight="false" hidden="false" ht="12.1" outlineLevel="0" r="3">
      <c r="A3" s="0" t="str">
        <f aca="false">HYPERLINK("http://hazelwoodinquiry.vic.gov.au/wp-content/uploads/2014/05/SI_1000_-PRO-FORMA.pdf","SI_1000_-PRO-FORMA.pdf")</f>
        <v>SI_1000_-PRO-FORMA.pdf</v>
      </c>
      <c r="B3" s="1" t="s">
        <v>5</v>
      </c>
      <c r="C3" s="4" t="n">
        <v>41771</v>
      </c>
      <c r="D3" s="1" t="n">
        <v>1</v>
      </c>
      <c r="E3" s="0" t="s">
        <v>6</v>
      </c>
    </row>
    <row collapsed="false" customFormat="false" customHeight="false" hidden="false" ht="12.5" outlineLevel="0" r="5">
      <c r="A5" s="0" t="str">
        <f aca="false">HYPERLINK("http://hazelwoodinquiry.vic.gov.au/wp-content/uploads/2014/05/SI_0015_DIETRICH-Shaun_Redacted.pdf", "SI_0015_DIETRICH-Shaun_Redacted.pdf")</f>
        <v>SI_0015_DIETRICH-Shaun_Redacted.pdf</v>
      </c>
      <c r="B5" s="4" t="n">
        <v>41744</v>
      </c>
      <c r="C5" s="4" t="n">
        <v>41755</v>
      </c>
      <c r="D5" s="1" t="n">
        <v>10</v>
      </c>
      <c r="E5" s="0" t="s">
        <v>7</v>
      </c>
    </row>
    <row collapsed="false" customFormat="false" customHeight="false" hidden="false" ht="12.1" outlineLevel="0" r="6">
      <c r="A6" s="0" t="str">
        <f aca="false">HYPERLINK("http://hazelwoodinquiry.vic.gov.au/wp-content/uploads/2014/05/SI_0022_BEECHER-KELK-Noah_Redacted.pdf", "SI_0022_BEECHER-KELK-Noah_Redacted.pdf")</f>
        <v>SI_0022_BEECHER-KELK-Noah_Redacted.pdf</v>
      </c>
      <c r="B6" s="4" t="n">
        <v>41744</v>
      </c>
      <c r="C6" s="4" t="n">
        <v>41756</v>
      </c>
      <c r="D6" s="1" t="n">
        <v>2</v>
      </c>
      <c r="E6" s="0" t="s">
        <v>8</v>
      </c>
    </row>
    <row collapsed="false" customFormat="false" customHeight="false" hidden="false" ht="12.1" outlineLevel="0" r="7">
      <c r="A7" s="0" t="str">
        <f aca="false">HYPERLINK("http://hazelwoodinquiry.vic.gov.au/wp-content/uploads/2014/05/SI_0025_KAUFMAN-Ann_Redacted.pdf","SI_0025_KAUFMAN-Ann_Redacted.pdf")</f>
        <v>SI_0025_KAUFMAN-Ann_Redacted.pdf</v>
      </c>
      <c r="B7" s="4" t="n">
        <v>41740</v>
      </c>
      <c r="C7" s="4" t="n">
        <v>41756</v>
      </c>
      <c r="D7" s="1" t="n">
        <v>2</v>
      </c>
      <c r="E7" s="0" t="s">
        <v>9</v>
      </c>
    </row>
    <row collapsed="false" customFormat="false" customHeight="false" hidden="false" ht="12.1" outlineLevel="0" r="8">
      <c r="A8" s="0" t="str">
        <f aca="false">HYPERLINK("http://hazelwoodinquiry.vic.gov.au/wp-content/uploads/2014/05/SI_0027_McKERNAN-Michael_Redacted.pdf","SI_0027_McKERNAN-Michael_Redacted.pdf")</f>
        <v>SI_0027_McKERNAN-Michael_Redacted.pdf</v>
      </c>
      <c r="B8" s="4" t="n">
        <v>41739</v>
      </c>
      <c r="C8" s="4" t="n">
        <v>41756</v>
      </c>
      <c r="D8" s="1" t="n">
        <v>2</v>
      </c>
      <c r="E8" s="0" t="s">
        <v>10</v>
      </c>
    </row>
    <row collapsed="false" customFormat="false" customHeight="false" hidden="false" ht="12.5" outlineLevel="0" r="9">
      <c r="A9" s="0" t="str">
        <f aca="false">HYPERLINK("http://hazelwoodinquiry.vic.gov.au/wp-content/uploads/2014/05/SI_0028_GILES-Greg_Redacted.pdf","SI_0028_GILES-Greg_Redacted.pdf")</f>
        <v>SI_0028_GILES-Greg_Redacted.pdf</v>
      </c>
      <c r="B9" s="4" t="n">
        <v>41739</v>
      </c>
      <c r="C9" s="4" t="n">
        <v>41756</v>
      </c>
      <c r="D9" s="1" t="n">
        <v>3</v>
      </c>
      <c r="E9" s="0" t="s">
        <v>11</v>
      </c>
    </row>
    <row collapsed="false" customFormat="false" customHeight="false" hidden="false" ht="12.5" outlineLevel="0" r="10">
      <c r="A10" s="0" t="str">
        <f aca="false">HYPERLINK("http://hazelwoodinquiry.vic.gov.au/wp-content/uploads/2014/05/SI_0032_CASSON-Avenel_Redacted.pdf","SI_0032_CASSON-Avenel_Redacted.pdf")</f>
        <v>SI_0032_CASSON-Avenel_Redacted.pdf</v>
      </c>
      <c r="B10" s="4" t="n">
        <v>41737</v>
      </c>
      <c r="C10" s="4" t="n">
        <v>41756</v>
      </c>
      <c r="D10" s="1" t="n">
        <v>2</v>
      </c>
      <c r="E10" s="0" t="s">
        <v>12</v>
      </c>
    </row>
    <row collapsed="false" customFormat="false" customHeight="false" hidden="false" ht="12.1" outlineLevel="0" r="11">
      <c r="A11" s="0" t="str">
        <f aca="false">HYPERLINK("http://hazelwoodinquiry.vic.gov.au/wp-content/uploads/2014/05/SO_0033_SOUTHERN-CROSS-CARE-VIC-GIPPSLAND_Redacted.pdf","SO_0033_SOUTHERN-CROSS-care-vic-gippsland_redacted.pdf")</f>
        <v>SO_0033_SOUTHERN-CROSS-care-vic-gippsland_redacted.pdf</v>
      </c>
      <c r="B11" s="4" t="n">
        <v>41753</v>
      </c>
      <c r="C11" s="4" t="n">
        <v>41756</v>
      </c>
      <c r="D11" s="1" t="n">
        <v>4</v>
      </c>
      <c r="E11" s="0" t="s">
        <v>13</v>
      </c>
    </row>
    <row collapsed="false" customFormat="false" customHeight="false" hidden="false" ht="12.1" outlineLevel="0" r="12">
      <c r="A12" s="0" t="str">
        <f aca="false">HYPERLINK("http://hazelwoodinquiry.vic.gov.au/wp-content/uploads/2014/05/SI_0036_LANGMORE-David_Redacted.pdf","SI_0036_LANGMORE-David_Redacted.pdf")</f>
        <v>SI_0036_LANGMORE-David_Redacted.pdf</v>
      </c>
      <c r="B12" s="4" t="n">
        <v>41753</v>
      </c>
      <c r="C12" s="4" t="n">
        <v>41756</v>
      </c>
      <c r="D12" s="1" t="n">
        <v>11</v>
      </c>
      <c r="E12" s="0" t="s">
        <v>14</v>
      </c>
    </row>
    <row collapsed="false" customFormat="false" customHeight="false" hidden="false" ht="12.1" outlineLevel="0" r="13">
      <c r="A13" s="0" t="str">
        <f aca="false">HYPERLINK("http://hazelwoodinquiry.vic.gov.au/wp-content/uploads/2014/05/SI_0037_HARRISON-John_Redacted.pdf","SI_0037_HARRISON-John_Redacted.pdf")</f>
        <v>SI_0037_HARRISON-John_Redacted.pdf</v>
      </c>
      <c r="B13" s="4" t="n">
        <v>41754</v>
      </c>
      <c r="C13" s="4" t="n">
        <v>41756</v>
      </c>
      <c r="D13" s="1" t="n">
        <v>3</v>
      </c>
      <c r="E13" s="0" t="s">
        <v>15</v>
      </c>
    </row>
    <row collapsed="false" customFormat="false" customHeight="false" hidden="false" ht="12.1" outlineLevel="0" r="14">
      <c r="A14" s="0" t="str">
        <f aca="false">HYPERLINK("http://hazelwoodinquiry.vic.gov.au/wp-content/uploads/2014/05/SI_0043_OHLSON-Kelly_Redacted.pdf","SI_0043_OHLSON-Kelly_Redacted.pdf")</f>
        <v>SI_0043_OHLSON-Kelly_Redacted.pdf</v>
      </c>
      <c r="B14" s="4" t="n">
        <v>41736</v>
      </c>
      <c r="C14" s="4" t="n">
        <v>41756</v>
      </c>
      <c r="D14" s="1" t="n">
        <v>3</v>
      </c>
      <c r="E14" s="0" t="s">
        <v>16</v>
      </c>
    </row>
    <row collapsed="false" customFormat="false" customHeight="false" hidden="false" ht="12.1" outlineLevel="0" r="15">
      <c r="A15" s="0" t="str">
        <f aca="false">HYPERLINK("http://hazelwoodinquiry.vic.gov.au/wp-content/uploads/2014/05/SI_0035_THOMAS-Max_Redacted.pdf","SI_0035_THOMAS-Max_Redacted.pdf")</f>
        <v>SI_0035_THOMAS-Max_Redacted.pdf</v>
      </c>
      <c r="B15" s="4" t="n">
        <v>41755</v>
      </c>
      <c r="C15" s="4" t="n">
        <v>41756</v>
      </c>
      <c r="D15" s="1" t="n">
        <v>5</v>
      </c>
      <c r="E15" s="0" t="s">
        <v>17</v>
      </c>
    </row>
    <row collapsed="false" customFormat="false" customHeight="false" hidden="false" ht="12.5" outlineLevel="0" r="16">
      <c r="A16" s="0" t="str">
        <f aca="false">HYPERLINK("http://hazelwoodinquiry.vic.gov.au/wp-content/uploads/2014/05/SI_0044_TYLEE-Don_Redacted.pdf","SI_0044_TYLEE-Don_Redacted.pdf")</f>
        <v>SI_0044_TYLEE-Don_Redacted.pdf</v>
      </c>
      <c r="B16" s="4" t="n">
        <v>41736</v>
      </c>
      <c r="C16" s="4" t="n">
        <v>41756</v>
      </c>
      <c r="D16" s="1" t="n">
        <v>6</v>
      </c>
      <c r="E16" s="0" t="s">
        <v>18</v>
      </c>
    </row>
  </sheetData>
  <hyperlinks>
    <hyperlink display="https://drive.google.com/file/d/0B1gOvOSUoOVHUmFSZU83Zjl5czQ/edit" ref="E5" r:id="rId1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34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25" zoomScaleNormal="125" zoomScalePageLayoutView="100">
      <selection activeCell="A1" activeCellId="0" pane="topLeft" sqref="A1"/>
    </sheetView>
  </sheetViews>
  <cols>
    <col collapsed="false" hidden="false" max="2" min="1" style="1" width="21.443137254902"/>
    <col collapsed="false" hidden="false" max="1025" min="3" style="0" width="11.5764705882353"/>
  </cols>
  <sheetData>
    <row collapsed="false" customFormat="false" customHeight="false" hidden="false" ht="12.1" outlineLevel="0" r="1">
      <c r="A1" s="0"/>
      <c r="B1" s="0"/>
    </row>
    <row collapsed="false" customFormat="true" customHeight="false" hidden="false" ht="12.1" outlineLevel="0" r="2" s="2">
      <c r="A2" s="3"/>
      <c r="B2" s="3"/>
    </row>
    <row collapsed="false" customFormat="true" customHeight="false" hidden="false" ht="12.1" outlineLevel="0" r="3" s="2">
      <c r="A3" s="3" t="s">
        <v>19</v>
      </c>
      <c r="B3" s="3" t="s">
        <v>20</v>
      </c>
    </row>
    <row collapsed="false" customFormat="false" customHeight="false" hidden="false" ht="12.1" outlineLevel="0" r="5">
      <c r="A5" s="1" t="s">
        <v>21</v>
      </c>
      <c r="B5" s="1" t="n">
        <v>3</v>
      </c>
    </row>
    <row collapsed="false" customFormat="false" customHeight="false" hidden="false" ht="12.1" outlineLevel="0" r="6">
      <c r="A6" s="1" t="s">
        <v>22</v>
      </c>
      <c r="B6" s="1" t="n">
        <v>20</v>
      </c>
    </row>
    <row collapsed="false" customFormat="false" customHeight="false" hidden="false" ht="12.1" outlineLevel="0" r="7">
      <c r="A7" s="1" t="s">
        <v>23</v>
      </c>
      <c r="B7" s="1" t="n">
        <v>9</v>
      </c>
    </row>
    <row collapsed="false" customFormat="false" customHeight="false" hidden="false" ht="12.1" outlineLevel="0" r="8">
      <c r="A8" s="1" t="s">
        <v>24</v>
      </c>
      <c r="B8" s="1" t="n">
        <v>14</v>
      </c>
    </row>
    <row collapsed="false" customFormat="false" customHeight="false" hidden="false" ht="12.1" outlineLevel="0" r="9">
      <c r="A9" s="1" t="s">
        <v>25</v>
      </c>
      <c r="B9" s="1" t="n">
        <v>4</v>
      </c>
    </row>
    <row collapsed="false" customFormat="false" customHeight="false" hidden="false" ht="12.1" outlineLevel="0" r="10">
      <c r="A10" s="1" t="s">
        <v>26</v>
      </c>
      <c r="B10" s="1" t="n">
        <v>6</v>
      </c>
    </row>
    <row collapsed="false" customFormat="false" customHeight="false" hidden="false" ht="12.1" outlineLevel="0" r="11">
      <c r="A11" s="1" t="s">
        <v>27</v>
      </c>
      <c r="B11" s="1" t="n">
        <v>8</v>
      </c>
    </row>
    <row collapsed="false" customFormat="false" customHeight="false" hidden="false" ht="12.1" outlineLevel="0" r="12">
      <c r="A12" s="1" t="s">
        <v>28</v>
      </c>
      <c r="B12" s="1" t="n">
        <v>18</v>
      </c>
    </row>
    <row collapsed="false" customFormat="false" customHeight="false" hidden="false" ht="12.1" outlineLevel="0" r="13">
      <c r="A13" s="1" t="s">
        <v>29</v>
      </c>
      <c r="B13" s="1" t="n">
        <v>0</v>
      </c>
    </row>
    <row collapsed="false" customFormat="false" customHeight="false" hidden="false" ht="12.1" outlineLevel="0" r="14">
      <c r="A14" s="1" t="s">
        <v>30</v>
      </c>
      <c r="B14" s="1" t="n">
        <v>3</v>
      </c>
    </row>
    <row collapsed="false" customFormat="false" customHeight="false" hidden="false" ht="12.1" outlineLevel="0" r="15">
      <c r="A15" s="1" t="s">
        <v>31</v>
      </c>
      <c r="B15" s="1" t="n">
        <v>7</v>
      </c>
    </row>
    <row collapsed="false" customFormat="false" customHeight="false" hidden="false" ht="12.1" outlineLevel="0" r="16">
      <c r="A16" s="1" t="s">
        <v>32</v>
      </c>
      <c r="B16" s="1" t="n">
        <v>17</v>
      </c>
    </row>
    <row collapsed="false" customFormat="false" customHeight="false" hidden="false" ht="12.1" outlineLevel="0" r="17">
      <c r="A17" s="1" t="s">
        <v>33</v>
      </c>
      <c r="B17" s="1" t="n">
        <v>14</v>
      </c>
    </row>
    <row collapsed="false" customFormat="false" customHeight="false" hidden="false" ht="12.1" outlineLevel="0" r="18">
      <c r="A18" s="1" t="s">
        <v>34</v>
      </c>
      <c r="B18" s="1" t="n">
        <v>1</v>
      </c>
    </row>
    <row collapsed="false" customFormat="false" customHeight="false" hidden="false" ht="12.1" outlineLevel="0" r="19">
      <c r="A19" s="1" t="s">
        <v>35</v>
      </c>
      <c r="B19" s="1" t="n">
        <v>1</v>
      </c>
    </row>
    <row collapsed="false" customFormat="false" customHeight="false" hidden="false" ht="12.1" outlineLevel="0" r="20">
      <c r="A20" s="1" t="s">
        <v>36</v>
      </c>
      <c r="B20" s="1" t="n">
        <v>9</v>
      </c>
    </row>
    <row collapsed="false" customFormat="false" customHeight="false" hidden="false" ht="12.1" outlineLevel="0" r="21">
      <c r="A21" s="1" t="s">
        <v>37</v>
      </c>
      <c r="B21" s="1" t="n">
        <v>0</v>
      </c>
    </row>
    <row collapsed="false" customFormat="false" customHeight="false" hidden="false" ht="12.1" outlineLevel="0" r="22">
      <c r="A22" s="1" t="s">
        <v>38</v>
      </c>
      <c r="B22" s="1" t="n">
        <v>10</v>
      </c>
    </row>
    <row collapsed="false" customFormat="false" customHeight="false" hidden="false" ht="12.1" outlineLevel="0" r="23">
      <c r="A23" s="1" t="s">
        <v>39</v>
      </c>
      <c r="B23" s="1" t="n">
        <v>16</v>
      </c>
    </row>
    <row collapsed="false" customFormat="false" customHeight="false" hidden="false" ht="12.1" outlineLevel="0" r="24">
      <c r="A24" s="1" t="s">
        <v>40</v>
      </c>
      <c r="B24" s="1" t="n">
        <v>7</v>
      </c>
    </row>
    <row collapsed="false" customFormat="false" customHeight="false" hidden="false" ht="12.1" outlineLevel="0" r="25">
      <c r="A25" s="1" t="s">
        <v>41</v>
      </c>
      <c r="B25" s="1" t="n">
        <v>1</v>
      </c>
    </row>
    <row collapsed="false" customFormat="false" customHeight="false" hidden="false" ht="12.1" outlineLevel="0" r="26">
      <c r="A26" s="1" t="s">
        <v>42</v>
      </c>
      <c r="B26" s="1" t="n">
        <v>5</v>
      </c>
    </row>
    <row collapsed="false" customFormat="false" customHeight="false" hidden="false" ht="12.1" outlineLevel="0" r="27">
      <c r="A27" s="1" t="s">
        <v>43</v>
      </c>
      <c r="B27" s="1" t="n">
        <v>7</v>
      </c>
    </row>
    <row collapsed="false" customFormat="false" customHeight="false" hidden="false" ht="12.1" outlineLevel="0" r="28">
      <c r="A28" s="1" t="s">
        <v>44</v>
      </c>
      <c r="B28" s="1" t="n">
        <v>0</v>
      </c>
    </row>
    <row collapsed="false" customFormat="false" customHeight="false" hidden="false" ht="12.1" outlineLevel="0" r="29">
      <c r="A29" s="1" t="s">
        <v>45</v>
      </c>
      <c r="B29" s="1" t="n">
        <v>0</v>
      </c>
    </row>
    <row collapsed="false" customFormat="false" customHeight="false" hidden="false" ht="12.1" outlineLevel="0" r="30">
      <c r="A30" s="1" t="s">
        <v>46</v>
      </c>
      <c r="B30" s="1" t="n">
        <v>1</v>
      </c>
    </row>
    <row collapsed="false" customFormat="false" customHeight="false" hidden="false" ht="12.1" outlineLevel="0" r="32">
      <c r="A32" s="1" t="s">
        <v>47</v>
      </c>
      <c r="B32" s="1" t="n">
        <f aca="false">SUM(B5:B30)</f>
        <v>181</v>
      </c>
    </row>
    <row collapsed="false" customFormat="false" customHeight="false" hidden="false" ht="12.1" outlineLevel="0" r="34">
      <c r="A34" s="0" t="s">
        <v>48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60">
      <selection activeCell="A1" activeCellId="0" pane="topLeft" sqref="A1"/>
    </sheetView>
  </sheetViews>
  <cols>
    <col collapsed="false" hidden="false" max="1025" min="1" style="0" width="11.5764705882353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blackAndWhite="false" cellComments="none" copies="1" draft="false" firstPageNumber="1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6935</TotalTime>
  <Application>LibreOffice/3.5$Linux_x86 LibreOffice_project/350m1$Build-2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2014-05-18T09:07:45.00Z</dcterms:created>
  <dcterms:modified xsi:type="dcterms:W3CDTF">2014-05-18T11:33:40.00Z</dcterms:modified>
  <cp:revision>3</cp:revision>
</cp:coreProperties>
</file>